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D22" i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G33" i="1"/>
  <c r="F12" i="1"/>
  <c r="F16" i="1"/>
  <c r="F9" i="1"/>
  <c r="F24" i="1"/>
  <c r="F28" i="1"/>
  <c r="F21" i="1"/>
  <c r="F33" i="1"/>
  <c r="E12" i="1"/>
  <c r="E16" i="1"/>
  <c r="E9" i="1"/>
  <c r="E24" i="1"/>
  <c r="E28" i="1"/>
  <c r="E21" i="1"/>
  <c r="E33" i="1"/>
  <c r="D12" i="1"/>
  <c r="D16" i="1"/>
  <c r="D9" i="1"/>
  <c r="D24" i="1"/>
  <c r="D28" i="1"/>
  <c r="D21" i="1"/>
  <c r="D33" i="1"/>
  <c r="C12" i="1"/>
  <c r="C16" i="1"/>
  <c r="C9" i="1"/>
  <c r="C24" i="1"/>
  <c r="C28" i="1"/>
  <c r="C21" i="1"/>
  <c r="C33" i="1"/>
  <c r="B12" i="1"/>
  <c r="B16" i="1"/>
  <c r="B9" i="1"/>
  <c r="B24" i="1"/>
  <c r="B28" i="1"/>
  <c r="B21" i="1"/>
  <c r="B33" i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<sst xmlns="http://schemas.openxmlformats.org/spreadsheetml/2006/main" count="37" uniqueCount="27">
  <si>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</si>
  <si>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UNIVERSIDAD TECNOLOGICA DEL SUROESTE DE GUANAJUATO</t>
  </si>
  <si>
    <t>Estado Analítico del Ejercicio del Presupuesto de Egresos Detallado - LDF</t>
  </si>
  <si>
    <t>Clasificación de Servicios Personales por Categoría</t>
  </si>
  <si>
    <t>del 01 de Enero al 31 de Diciembre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</si>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</sst>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6" sqref="A6:G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 t="shared" ref="B9:G9" si="0">B10+B11+B12+B15+B16+B19</f>
        <v>26786465</v>
      </c>
      <c r="C9" s="19">
        <f t="shared" si="0"/>
        <v>0</v>
      </c>
      <c r="D9" s="19">
        <f t="shared" si="0"/>
        <v>26786465</v>
      </c>
      <c r="E9" s="19">
        <f t="shared" si="0"/>
        <v>0</v>
      </c>
      <c r="F9" s="19">
        <f t="shared" si="0"/>
        <v>0</v>
      </c>
      <c r="G9" s="19">
        <f t="shared" si="0"/>
        <v>26786465</v>
      </c>
    </row>
    <row r="10" spans="1:7" x14ac:dyDescent="0.25">
      <c r="A10" s="20" t="s">
        <v>15</v>
      </c>
      <c r="B10" s="21">
        <v>26786465</v>
      </c>
      <c r="C10" s="21">
        <v>0</v>
      </c>
      <c r="D10" s="22">
        <f>B10+C10</f>
        <v>26786465</v>
      </c>
      <c r="E10" s="21">
        <v>0</v>
      </c>
      <c r="F10" s="21">
        <v>0</v>
      </c>
      <c r="G10" s="22">
        <f>D10-E10</f>
        <v>26786465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 t="shared" ref="B12:G12" si="1">B13+B14</f>
        <v>0</v>
      </c>
      <c r="C12" s="22">
        <f t="shared" si="1"/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 t="shared" ref="B16:G16" si="2">B17+B18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 t="shared" ref="B21:G21" si="3">B22+B23+B24+B27+B28+B31</f>
        <v>25886465</v>
      </c>
      <c r="C21" s="19">
        <f t="shared" si="3"/>
        <v>0</v>
      </c>
      <c r="D21" s="19">
        <f t="shared" si="3"/>
        <v>25886465</v>
      </c>
      <c r="E21" s="19">
        <f t="shared" si="3"/>
        <v>0</v>
      </c>
      <c r="F21" s="19">
        <f t="shared" si="3"/>
        <v>0</v>
      </c>
      <c r="G21" s="19">
        <f t="shared" si="3"/>
        <v>25886465</v>
      </c>
    </row>
    <row r="22" spans="1:7" x14ac:dyDescent="0.25">
      <c r="A22" s="20" t="s">
        <v>15</v>
      </c>
      <c r="B22" s="21">
        <v>25886465</v>
      </c>
      <c r="C22" s="21">
        <v>0</v>
      </c>
      <c r="D22" s="22">
        <f>B22+C22</f>
        <v>25886465</v>
      </c>
      <c r="E22" s="21">
        <v>0</v>
      </c>
      <c r="F22" s="21">
        <v>0</v>
      </c>
      <c r="G22" s="22">
        <f>D22-E22</f>
        <v>25886465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 t="shared" ref="B24:G24" si="4">B25+B26</f>
        <v>0</v>
      </c>
      <c r="C24" s="22">
        <f t="shared" si="4"/>
        <v>0</v>
      </c>
      <c r="D24" s="22">
        <f t="shared" si="4"/>
        <v>0</v>
      </c>
      <c r="E24" s="22">
        <f t="shared" si="4"/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 t="shared" ref="B28:G28" si="5">B29+B30</f>
        <v>0</v>
      </c>
      <c r="C28" s="22">
        <f t="shared" si="5"/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 t="shared" ref="B33:G33" si="6">B9+B21</f>
        <v>52672930</v>
      </c>
      <c r="C33" s="19">
        <f t="shared" si="6"/>
        <v>0</v>
      </c>
      <c r="D33" s="19">
        <f t="shared" si="6"/>
        <v>52672930</v>
      </c>
      <c r="E33" s="19">
        <f t="shared" si="6"/>
        <v>0</v>
      </c>
      <c r="F33" s="19">
        <f t="shared" si="6"/>
        <v>0</v>
      </c>
      <c r="G33" s="19">
        <f t="shared" si="6"/>
        <v>52672930</v>
      </c>
    </row>
    <row r="34" spans="1:7" x14ac:dyDescent="0.25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2024-02-15T19:02:12Z</dcterms:created>
  <dcterms:modified xsi:type="dcterms:W3CDTF">2024-02-15T19:02:27Z</dcterms:modified>
</cp:coreProperties>
</file>